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/>
  <c r="J184"/>
  <c r="J195"/>
  <c r="I184"/>
  <c r="I195"/>
  <c r="H184"/>
  <c r="H195"/>
  <c r="G184"/>
  <c r="G195"/>
  <c r="F184"/>
  <c r="F195"/>
  <c r="B176"/>
  <c r="A176"/>
  <c r="L175"/>
  <c r="J175"/>
  <c r="I175"/>
  <c r="H175"/>
  <c r="G175"/>
  <c r="F175"/>
  <c r="B166"/>
  <c r="A166"/>
  <c r="L165"/>
  <c r="L176"/>
  <c r="J165"/>
  <c r="J176"/>
  <c r="I165"/>
  <c r="I176"/>
  <c r="H165"/>
  <c r="H176"/>
  <c r="G165"/>
  <c r="G176"/>
  <c r="F165"/>
  <c r="F176"/>
  <c r="B157"/>
  <c r="A157"/>
  <c r="L156"/>
  <c r="J156"/>
  <c r="I156"/>
  <c r="H156"/>
  <c r="G156"/>
  <c r="F156"/>
  <c r="B147"/>
  <c r="A147"/>
  <c r="L146"/>
  <c r="L157"/>
  <c r="J146"/>
  <c r="J157"/>
  <c r="I146"/>
  <c r="I157"/>
  <c r="H146"/>
  <c r="H157"/>
  <c r="G146"/>
  <c r="G157"/>
  <c r="F146"/>
  <c r="F157"/>
  <c r="B138"/>
  <c r="A138"/>
  <c r="L137"/>
  <c r="J137"/>
  <c r="I137"/>
  <c r="H137"/>
  <c r="G137"/>
  <c r="F137"/>
  <c r="B128"/>
  <c r="A128"/>
  <c r="L127"/>
  <c r="L138"/>
  <c r="J127"/>
  <c r="J138"/>
  <c r="I127"/>
  <c r="I138"/>
  <c r="H127"/>
  <c r="H138"/>
  <c r="G127"/>
  <c r="G138"/>
  <c r="F127"/>
  <c r="F138"/>
  <c r="B119"/>
  <c r="A119"/>
  <c r="L118"/>
  <c r="J118"/>
  <c r="I118"/>
  <c r="H118"/>
  <c r="G118"/>
  <c r="F118"/>
  <c r="B109"/>
  <c r="A109"/>
  <c r="L108"/>
  <c r="L119"/>
  <c r="J108"/>
  <c r="J119"/>
  <c r="I108"/>
  <c r="I119"/>
  <c r="H108"/>
  <c r="H119"/>
  <c r="G108"/>
  <c r="G119"/>
  <c r="F108"/>
  <c r="F119"/>
  <c r="B100"/>
  <c r="A100"/>
  <c r="L99"/>
  <c r="J99"/>
  <c r="I99"/>
  <c r="H99"/>
  <c r="G99"/>
  <c r="F99"/>
  <c r="B90"/>
  <c r="A90"/>
  <c r="L89"/>
  <c r="L100"/>
  <c r="J89"/>
  <c r="J100"/>
  <c r="I89"/>
  <c r="I100"/>
  <c r="H89"/>
  <c r="H100"/>
  <c r="G89"/>
  <c r="G100"/>
  <c r="F89"/>
  <c r="F100"/>
  <c r="B81"/>
  <c r="A81"/>
  <c r="L80"/>
  <c r="J80"/>
  <c r="I80"/>
  <c r="H80"/>
  <c r="G80"/>
  <c r="F80"/>
  <c r="B71"/>
  <c r="A71"/>
  <c r="L70"/>
  <c r="L81"/>
  <c r="J70"/>
  <c r="J81"/>
  <c r="I70"/>
  <c r="I81"/>
  <c r="H70"/>
  <c r="H81"/>
  <c r="G70"/>
  <c r="G81"/>
  <c r="F70"/>
  <c r="F81"/>
  <c r="B62"/>
  <c r="A62"/>
  <c r="L61"/>
  <c r="J61"/>
  <c r="I61"/>
  <c r="H61"/>
  <c r="G61"/>
  <c r="F61"/>
  <c r="B52"/>
  <c r="A52"/>
  <c r="L51"/>
  <c r="L62"/>
  <c r="J51"/>
  <c r="J62"/>
  <c r="I51"/>
  <c r="I62"/>
  <c r="H51"/>
  <c r="H62"/>
  <c r="G51"/>
  <c r="G62"/>
  <c r="F51"/>
  <c r="F62"/>
  <c r="B43"/>
  <c r="A43"/>
  <c r="L42"/>
  <c r="J42"/>
  <c r="I42"/>
  <c r="H42"/>
  <c r="G42"/>
  <c r="F42"/>
  <c r="B33"/>
  <c r="A33"/>
  <c r="L32"/>
  <c r="L43"/>
  <c r="J32"/>
  <c r="J43"/>
  <c r="I32"/>
  <c r="I43"/>
  <c r="H32"/>
  <c r="H43"/>
  <c r="G32"/>
  <c r="G43"/>
  <c r="F32"/>
  <c r="F43"/>
  <c r="B24"/>
  <c r="A24"/>
  <c r="L23"/>
  <c r="J23"/>
  <c r="I23"/>
  <c r="H23"/>
  <c r="G23"/>
  <c r="F23"/>
  <c r="B14"/>
  <c r="A14"/>
  <c r="L13"/>
  <c r="L24"/>
  <c r="L196"/>
  <c r="J13"/>
  <c r="J24"/>
  <c r="I13"/>
  <c r="I24"/>
  <c r="H13"/>
  <c r="H24"/>
  <c r="G13"/>
  <c r="G24"/>
  <c r="F13"/>
  <c r="F24"/>
  <c r="J196"/>
  <c r="F196"/>
  <c r="I196"/>
  <c r="H196"/>
  <c r="G196"/>
</calcChain>
</file>

<file path=xl/sharedStrings.xml><?xml version="1.0" encoding="utf-8"?>
<sst xmlns="http://schemas.openxmlformats.org/spreadsheetml/2006/main" count="251" uniqueCount="70">
  <si>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</si>
  <si>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</si>
  <si>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</si>
  <si>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</si>
  <si>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</si>
  <si>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</si>
  <si>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</si>
  <si>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</si>
  <si>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</si>
  <si>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</si>
  <si>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</si>
  <si>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</si>
  <si>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</si>
  <si>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</si>
  <si>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</si>
  <si>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</si>
  <si>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</si>
  <si>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</si>
  <si>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</si>
  <si>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</si>
  <si>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</si>
  <si>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</si>
  <si>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</si>
  <si>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</si>
  <si>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</si>
  <si>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</si>
  <si>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</si>
  <si>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</si>
  <si>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</si>
  <si>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</si>
  <si>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</si>
  <si>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</si>
  <si>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</si>
  <si>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</si>
  <si>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</si>
  <si>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</si>
  <si>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</si>
  <si>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</si>
  <si>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</si>
  <si>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</si>
  <si>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Яблоко</t>
  </si>
  <si>
    <t>Бутерброд с сыром</t>
  </si>
  <si>
    <t>Запеканка из творога с джемом</t>
  </si>
  <si>
    <t>Чай с лимоном</t>
  </si>
  <si>
    <t>Батон нарезной</t>
  </si>
  <si>
    <t>Каша рисовая вязкая</t>
  </si>
  <si>
    <t>Какао с молоком</t>
  </si>
  <si>
    <t>Груша</t>
  </si>
  <si>
    <t>кисломол.</t>
  </si>
  <si>
    <t>Масло сливочное</t>
  </si>
  <si>
    <t>Омлет натуральный</t>
  </si>
  <si>
    <t>Апельсин</t>
  </si>
  <si>
    <t>Макароны отварные с сыром</t>
  </si>
  <si>
    <t>Чай с сахаром</t>
  </si>
  <si>
    <t>Каша "Дружба"</t>
  </si>
  <si>
    <t>Сыр</t>
  </si>
  <si>
    <t>Запеканка творожная со сгущенным молоком</t>
  </si>
  <si>
    <t>Каша из крупы «Геркулес» вязкая</t>
  </si>
  <si>
    <t>сладкое</t>
  </si>
  <si>
    <t>МБОУ "Центр образования № 23"</t>
  </si>
  <si>
    <t>директор</t>
  </si>
  <si>
    <t>Тюнина Е.В.</t>
  </si>
  <si>
    <t xml:space="preserve">Салат из моркови с сухофруктами (изюм) </t>
  </si>
  <si>
    <t>Салат из сырых овощей</t>
  </si>
  <si>
    <t>Салат из капусты белокочанной с яблоками</t>
  </si>
  <si>
    <t>Виноград</t>
  </si>
  <si>
    <t>Макароны отварные</t>
  </si>
  <si>
    <t>Птица в соусе с томатами</t>
  </si>
  <si>
    <t>Салат из моркови с сухофруктами (курага)</t>
  </si>
  <si>
    <t xml:space="preserve">Мандарин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</si>
</sst>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59</v>
      </c>
      <c r="D1" s="54"/>
      <c r="E1" s="54"/>
      <c r="F1" s="12" t="s">
        <v>16</v>
      </c>
      <c r="G1" s="2" t="s">
        <v>17</v>
      </c>
      <c r="H1" s="55" t="s">
        <v>60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61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180</v>
      </c>
      <c r="G6" s="40">
        <v>7.4</v>
      </c>
      <c r="H6" s="40">
        <v>8</v>
      </c>
      <c r="I6" s="40">
        <v>28</v>
      </c>
      <c r="J6" s="40">
        <v>212</v>
      </c>
      <c r="K6" s="41">
        <v>212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2.8</v>
      </c>
      <c r="H8" s="43">
        <v>2.5</v>
      </c>
      <c r="I8" s="43">
        <v>13.6</v>
      </c>
      <c r="J8" s="43">
        <v>88</v>
      </c>
      <c r="K8" s="44">
        <v>465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6.9</v>
      </c>
      <c r="H9" s="43">
        <v>9</v>
      </c>
      <c r="I9" s="43">
        <v>10</v>
      </c>
      <c r="J9" s="43">
        <v>149</v>
      </c>
      <c r="K9" s="44">
        <v>63</v>
      </c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</v>
      </c>
      <c r="K10" s="44">
        <v>82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SUM(G6:G12)</f>
        <v>17.5</v>
      </c>
      <c r="H13" s="19">
        <f>SUM(H6:H12)</f>
        <v>19.899999999999999</v>
      </c>
      <c r="I13" s="19">
        <f>SUM(I6:I12)</f>
        <v>61.400000000000006</v>
      </c>
      <c r="J13" s="19">
        <f>SUM(J6:J12)</f>
        <v>493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58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520</v>
      </c>
      <c r="G24" s="32">
        <f>G13+G23</f>
        <v>17.5</v>
      </c>
      <c r="H24" s="32">
        <f>H13+H23</f>
        <v>19.899999999999999</v>
      </c>
      <c r="I24" s="32">
        <f>I13+I23</f>
        <v>61.400000000000006</v>
      </c>
      <c r="J24" s="32">
        <f>J13+J23</f>
        <v>493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170</v>
      </c>
      <c r="G25" s="40">
        <v>24</v>
      </c>
      <c r="H25" s="40">
        <v>11.55</v>
      </c>
      <c r="I25" s="40">
        <v>35.5</v>
      </c>
      <c r="J25" s="40">
        <v>343.4</v>
      </c>
      <c r="K25" s="41">
        <v>279</v>
      </c>
      <c r="L25" s="40"/>
    </row>
    <row r="26" spans="1:12" ht="15">
      <c r="A26" s="14"/>
      <c r="B26" s="15"/>
      <c r="C26" s="11"/>
      <c r="D26" s="6" t="s">
        <v>26</v>
      </c>
      <c r="E26" s="42" t="s">
        <v>62</v>
      </c>
      <c r="F26" s="43">
        <v>100</v>
      </c>
      <c r="G26" s="43">
        <v>1.2</v>
      </c>
      <c r="H26" s="43">
        <v>6.1</v>
      </c>
      <c r="I26" s="43">
        <v>16.2</v>
      </c>
      <c r="J26" s="43">
        <v>125</v>
      </c>
      <c r="K26" s="44">
        <v>24</v>
      </c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>
        <v>459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2.25</v>
      </c>
      <c r="H28" s="43">
        <v>0.87</v>
      </c>
      <c r="I28" s="43">
        <v>15.4</v>
      </c>
      <c r="J28" s="43">
        <v>78.599999999999994</v>
      </c>
      <c r="K28" s="44">
        <v>111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27.75</v>
      </c>
      <c r="H32" s="19">
        <f>SUM(H25:H31)</f>
        <v>18.62</v>
      </c>
      <c r="I32" s="19">
        <f>SUM(I25:I31)</f>
        <v>76.600000000000009</v>
      </c>
      <c r="J32" s="19">
        <f>SUM(J25:J31)</f>
        <v>587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58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>G32+G42</f>
        <v>27.75</v>
      </c>
      <c r="H43" s="32">
        <f>H32+H42</f>
        <v>18.62</v>
      </c>
      <c r="I43" s="32">
        <f>I32+I42</f>
        <v>76.600000000000009</v>
      </c>
      <c r="J43" s="32">
        <f>J32+J42</f>
        <v>587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180</v>
      </c>
      <c r="G44" s="40">
        <v>5.2</v>
      </c>
      <c r="H44" s="40">
        <v>5.7</v>
      </c>
      <c r="I44" s="40">
        <v>32.4</v>
      </c>
      <c r="J44" s="40">
        <v>208.43</v>
      </c>
      <c r="K44" s="41">
        <v>217</v>
      </c>
      <c r="L44" s="40"/>
    </row>
    <row r="45" spans="1:12" ht="15">
      <c r="A45" s="23"/>
      <c r="B45" s="15"/>
      <c r="C45" s="11"/>
      <c r="D45" s="6" t="s">
        <v>48</v>
      </c>
      <c r="E45" s="42" t="s">
        <v>49</v>
      </c>
      <c r="F45" s="43">
        <v>10</v>
      </c>
      <c r="G45" s="43">
        <v>0.08</v>
      </c>
      <c r="H45" s="43">
        <v>7.2</v>
      </c>
      <c r="I45" s="43">
        <v>0.13</v>
      </c>
      <c r="J45" s="43">
        <v>73.180000000000007</v>
      </c>
      <c r="K45" s="44">
        <v>79</v>
      </c>
      <c r="L45" s="43"/>
    </row>
    <row r="46" spans="1:12" ht="1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3.3</v>
      </c>
      <c r="H46" s="43">
        <v>2.9</v>
      </c>
      <c r="I46" s="43">
        <v>13.8</v>
      </c>
      <c r="J46" s="43">
        <v>94</v>
      </c>
      <c r="K46" s="44">
        <v>462</v>
      </c>
      <c r="L46" s="43"/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</v>
      </c>
      <c r="H47" s="43">
        <v>0.57999999999999996</v>
      </c>
      <c r="I47" s="43">
        <v>10.28</v>
      </c>
      <c r="J47" s="43">
        <v>52.4</v>
      </c>
      <c r="K47" s="44">
        <v>111</v>
      </c>
      <c r="L47" s="43"/>
    </row>
    <row r="48" spans="1:12" ht="15">
      <c r="A48" s="23"/>
      <c r="B48" s="15"/>
      <c r="C48" s="11"/>
      <c r="D48" s="7" t="s">
        <v>24</v>
      </c>
      <c r="E48" s="42" t="s">
        <v>47</v>
      </c>
      <c r="F48" s="43">
        <v>100</v>
      </c>
      <c r="G48" s="43">
        <v>0.4</v>
      </c>
      <c r="H48" s="43">
        <v>0.3</v>
      </c>
      <c r="I48" s="43">
        <v>10.3</v>
      </c>
      <c r="J48" s="43">
        <v>47</v>
      </c>
      <c r="K48" s="44">
        <v>82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>SUM(G44:G50)</f>
        <v>10.48</v>
      </c>
      <c r="H51" s="19">
        <f>SUM(H44:H50)</f>
        <v>16.68</v>
      </c>
      <c r="I51" s="19">
        <f>SUM(I44:I50)</f>
        <v>66.91</v>
      </c>
      <c r="J51" s="19">
        <f>SUM(J44:J50)</f>
        <v>475.01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 t="s">
        <v>58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510</v>
      </c>
      <c r="G62" s="32">
        <f>G51+G61</f>
        <v>10.48</v>
      </c>
      <c r="H62" s="32">
        <f>H51+H61</f>
        <v>16.68</v>
      </c>
      <c r="I62" s="32">
        <f>I51+I61</f>
        <v>66.91</v>
      </c>
      <c r="J62" s="32">
        <f>J51+J61</f>
        <v>475.01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150</v>
      </c>
      <c r="G63" s="40">
        <v>13</v>
      </c>
      <c r="H63" s="40">
        <v>20</v>
      </c>
      <c r="I63" s="40">
        <v>3.2</v>
      </c>
      <c r="J63" s="40">
        <v>246</v>
      </c>
      <c r="K63" s="41">
        <v>268</v>
      </c>
      <c r="L63" s="40"/>
    </row>
    <row r="64" spans="1:12" ht="15">
      <c r="A64" s="23"/>
      <c r="B64" s="15"/>
      <c r="C64" s="11"/>
      <c r="D64" s="6" t="s">
        <v>26</v>
      </c>
      <c r="E64" s="42" t="s">
        <v>63</v>
      </c>
      <c r="F64" s="43">
        <v>100</v>
      </c>
      <c r="G64" s="43">
        <v>1.1000000000000001</v>
      </c>
      <c r="H64" s="43">
        <v>6.1</v>
      </c>
      <c r="I64" s="43">
        <v>3.7</v>
      </c>
      <c r="J64" s="43">
        <v>65</v>
      </c>
      <c r="K64" s="44">
        <v>25</v>
      </c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2.8</v>
      </c>
      <c r="H65" s="43">
        <v>2.5</v>
      </c>
      <c r="I65" s="43">
        <v>13.6</v>
      </c>
      <c r="J65" s="43">
        <v>88</v>
      </c>
      <c r="K65" s="44">
        <v>465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1.5</v>
      </c>
      <c r="H66" s="43">
        <v>0.57999999999999996</v>
      </c>
      <c r="I66" s="43">
        <v>10.28</v>
      </c>
      <c r="J66" s="43">
        <v>52.4</v>
      </c>
      <c r="K66" s="44">
        <v>111</v>
      </c>
      <c r="L66" s="43"/>
    </row>
    <row r="67" spans="1:12" ht="15">
      <c r="A67" s="23"/>
      <c r="B67" s="15"/>
      <c r="C67" s="11"/>
      <c r="D67" s="7" t="s">
        <v>24</v>
      </c>
      <c r="E67" s="42" t="s">
        <v>51</v>
      </c>
      <c r="F67" s="43">
        <v>100</v>
      </c>
      <c r="G67" s="43">
        <v>0.9</v>
      </c>
      <c r="H67" s="43">
        <v>0.2</v>
      </c>
      <c r="I67" s="43">
        <v>8.1</v>
      </c>
      <c r="J67" s="43">
        <v>49.2</v>
      </c>
      <c r="K67" s="44">
        <v>82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570</v>
      </c>
      <c r="G70" s="19">
        <f>SUM(G63:G69)</f>
        <v>19.299999999999997</v>
      </c>
      <c r="H70" s="19">
        <f>SUM(H63:H69)</f>
        <v>29.38</v>
      </c>
      <c r="I70" s="19">
        <f>SUM(I63:I69)</f>
        <v>38.880000000000003</v>
      </c>
      <c r="J70" s="19">
        <f>SUM(J63:J69)</f>
        <v>500.59999999999997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58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570</v>
      </c>
      <c r="G81" s="32">
        <f>G70+G80</f>
        <v>19.299999999999997</v>
      </c>
      <c r="H81" s="32">
        <f>H70+H80</f>
        <v>29.38</v>
      </c>
      <c r="I81" s="32">
        <f>I70+I80</f>
        <v>38.880000000000003</v>
      </c>
      <c r="J81" s="32">
        <f>J70+J80</f>
        <v>500.59999999999997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52</v>
      </c>
      <c r="F82" s="40">
        <v>170</v>
      </c>
      <c r="G82" s="40">
        <v>10.050000000000001</v>
      </c>
      <c r="H82" s="40">
        <v>8.6</v>
      </c>
      <c r="I82" s="40">
        <v>26.5</v>
      </c>
      <c r="J82" s="40">
        <v>336</v>
      </c>
      <c r="K82" s="41">
        <v>259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0.2</v>
      </c>
      <c r="H84" s="43">
        <v>0.1</v>
      </c>
      <c r="I84" s="43">
        <v>9.3000000000000007</v>
      </c>
      <c r="J84" s="43">
        <v>38</v>
      </c>
      <c r="K84" s="44">
        <v>457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2.25</v>
      </c>
      <c r="H85" s="43">
        <v>0.87</v>
      </c>
      <c r="I85" s="43">
        <v>15.4</v>
      </c>
      <c r="J85" s="43">
        <v>78.599999999999994</v>
      </c>
      <c r="K85" s="44">
        <v>111</v>
      </c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>
        <v>82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12.9</v>
      </c>
      <c r="H89" s="19">
        <f>SUM(H82:H88)</f>
        <v>9.9699999999999989</v>
      </c>
      <c r="I89" s="19">
        <f>SUM(I82:I88)</f>
        <v>61</v>
      </c>
      <c r="J89" s="19">
        <f>SUM(J82:J88)</f>
        <v>496.6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 t="s">
        <v>58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500</v>
      </c>
      <c r="G100" s="32">
        <f>G89+G99</f>
        <v>12.9</v>
      </c>
      <c r="H100" s="32">
        <f>H89+H99</f>
        <v>9.9699999999999989</v>
      </c>
      <c r="I100" s="32">
        <f>I89+I99</f>
        <v>61</v>
      </c>
      <c r="J100" s="32">
        <f>J89+J99</f>
        <v>496.6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54</v>
      </c>
      <c r="F101" s="40">
        <v>180</v>
      </c>
      <c r="G101" s="40">
        <v>5</v>
      </c>
      <c r="H101" s="40">
        <v>6</v>
      </c>
      <c r="I101" s="40">
        <v>24.1</v>
      </c>
      <c r="J101" s="40">
        <v>207</v>
      </c>
      <c r="K101" s="41">
        <v>229</v>
      </c>
      <c r="L101" s="40"/>
    </row>
    <row r="102" spans="1:12" ht="15">
      <c r="A102" s="23"/>
      <c r="B102" s="15"/>
      <c r="C102" s="11"/>
      <c r="D102" s="6" t="s">
        <v>48</v>
      </c>
      <c r="E102" s="42" t="s">
        <v>55</v>
      </c>
      <c r="F102" s="43">
        <v>15</v>
      </c>
      <c r="G102" s="43">
        <v>3.5</v>
      </c>
      <c r="H102" s="43">
        <v>4.4000000000000004</v>
      </c>
      <c r="I102" s="43">
        <v>0</v>
      </c>
      <c r="J102" s="43">
        <v>53.7</v>
      </c>
      <c r="K102" s="44">
        <v>75</v>
      </c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2.8</v>
      </c>
      <c r="H103" s="43">
        <v>2.5</v>
      </c>
      <c r="I103" s="43">
        <v>13.6</v>
      </c>
      <c r="J103" s="43">
        <v>88</v>
      </c>
      <c r="K103" s="44">
        <v>465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2.25</v>
      </c>
      <c r="H104" s="43">
        <v>0.87</v>
      </c>
      <c r="I104" s="43">
        <v>15.4</v>
      </c>
      <c r="J104" s="43">
        <v>78.599999999999994</v>
      </c>
      <c r="K104" s="44">
        <v>111</v>
      </c>
      <c r="L104" s="43"/>
    </row>
    <row r="105" spans="1:12" ht="1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0.4</v>
      </c>
      <c r="H105" s="43">
        <v>0.3</v>
      </c>
      <c r="I105" s="43">
        <v>10.3</v>
      </c>
      <c r="J105" s="43">
        <v>47</v>
      </c>
      <c r="K105" s="44">
        <v>82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>SUM(G101:G107)</f>
        <v>13.950000000000001</v>
      </c>
      <c r="H108" s="19">
        <f>SUM(H101:H107)</f>
        <v>14.07</v>
      </c>
      <c r="I108" s="19">
        <f>SUM(I101:I107)</f>
        <v>63.400000000000006</v>
      </c>
      <c r="J108" s="19">
        <f>SUM(J101:J107)</f>
        <v>474.29999999999995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 t="s">
        <v>58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525</v>
      </c>
      <c r="G119" s="32">
        <f>G108+G118</f>
        <v>13.950000000000001</v>
      </c>
      <c r="H119" s="32">
        <f>H108+H118</f>
        <v>14.07</v>
      </c>
      <c r="I119" s="32">
        <f>I108+I118</f>
        <v>63.400000000000006</v>
      </c>
      <c r="J119" s="32">
        <f>J108+J118</f>
        <v>474.29999999999995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170</v>
      </c>
      <c r="G120" s="40">
        <v>25.29</v>
      </c>
      <c r="H120" s="40">
        <v>13.25</v>
      </c>
      <c r="I120" s="40">
        <v>33.700000000000003</v>
      </c>
      <c r="J120" s="40">
        <v>357</v>
      </c>
      <c r="K120" s="41">
        <v>279</v>
      </c>
      <c r="L120" s="40"/>
    </row>
    <row r="121" spans="1:12" ht="15">
      <c r="A121" s="14"/>
      <c r="B121" s="15"/>
      <c r="C121" s="11"/>
      <c r="D121" s="6" t="s">
        <v>26</v>
      </c>
      <c r="E121" s="42" t="s">
        <v>64</v>
      </c>
      <c r="F121" s="43">
        <v>100</v>
      </c>
      <c r="G121" s="43">
        <v>1.2</v>
      </c>
      <c r="H121" s="43">
        <v>6.2</v>
      </c>
      <c r="I121" s="43">
        <v>6</v>
      </c>
      <c r="J121" s="43">
        <v>85</v>
      </c>
      <c r="K121" s="44">
        <v>3</v>
      </c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0.2</v>
      </c>
      <c r="H122" s="43">
        <v>0.1</v>
      </c>
      <c r="I122" s="43">
        <v>9.3000000000000007</v>
      </c>
      <c r="J122" s="43">
        <v>38</v>
      </c>
      <c r="K122" s="44">
        <v>457</v>
      </c>
      <c r="L122" s="43"/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2.25</v>
      </c>
      <c r="H123" s="43">
        <v>0.87</v>
      </c>
      <c r="I123" s="43">
        <v>15.4</v>
      </c>
      <c r="J123" s="43">
        <v>78.599999999999994</v>
      </c>
      <c r="K123" s="44">
        <v>111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28.939999999999998</v>
      </c>
      <c r="H127" s="19">
        <f>SUM(H120:H126)</f>
        <v>20.420000000000002</v>
      </c>
      <c r="I127" s="19">
        <f>SUM(I120:I126)</f>
        <v>64.400000000000006</v>
      </c>
      <c r="J127" s="19">
        <f>SUM(J120:J126)</f>
        <v>558.6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58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>G127+G137</f>
        <v>28.939999999999998</v>
      </c>
      <c r="H138" s="32">
        <f>H127+H137</f>
        <v>20.420000000000002</v>
      </c>
      <c r="I138" s="32">
        <f>I127+I137</f>
        <v>64.400000000000006</v>
      </c>
      <c r="J138" s="32">
        <f>J127+J137</f>
        <v>558.6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13</v>
      </c>
      <c r="H139" s="40">
        <v>20</v>
      </c>
      <c r="I139" s="40">
        <v>3.2</v>
      </c>
      <c r="J139" s="40">
        <v>246</v>
      </c>
      <c r="K139" s="41">
        <v>268</v>
      </c>
      <c r="L139" s="40"/>
    </row>
    <row r="140" spans="1:12" ht="15">
      <c r="A140" s="23"/>
      <c r="B140" s="15"/>
      <c r="C140" s="11"/>
      <c r="D140" s="6" t="s">
        <v>26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3.3</v>
      </c>
      <c r="H141" s="43">
        <v>2.9</v>
      </c>
      <c r="I141" s="43">
        <v>13.8</v>
      </c>
      <c r="J141" s="43">
        <v>94</v>
      </c>
      <c r="K141" s="44">
        <v>462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1.5</v>
      </c>
      <c r="H142" s="43">
        <v>0.57999999999999996</v>
      </c>
      <c r="I142" s="43">
        <v>10.28</v>
      </c>
      <c r="J142" s="43">
        <v>52.4</v>
      </c>
      <c r="K142" s="44">
        <v>111</v>
      </c>
      <c r="L142" s="43"/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0.6</v>
      </c>
      <c r="H143" s="43">
        <v>0.6</v>
      </c>
      <c r="I143" s="43">
        <v>15.4</v>
      </c>
      <c r="J143" s="43">
        <v>72</v>
      </c>
      <c r="K143" s="44">
        <v>82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470</v>
      </c>
      <c r="G146" s="19">
        <f>SUM(G139:G145)</f>
        <v>18.400000000000002</v>
      </c>
      <c r="H146" s="19">
        <f>SUM(H139:H145)</f>
        <v>24.08</v>
      </c>
      <c r="I146" s="19">
        <f>SUM(I139:I145)</f>
        <v>42.68</v>
      </c>
      <c r="J146" s="19">
        <f>SUM(J139:J145)</f>
        <v>464.4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 t="s">
        <v>58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470</v>
      </c>
      <c r="G157" s="32">
        <f>G146+G156</f>
        <v>18.400000000000002</v>
      </c>
      <c r="H157" s="32">
        <f>H146+H156</f>
        <v>24.08</v>
      </c>
      <c r="I157" s="32">
        <f>I146+I156</f>
        <v>42.68</v>
      </c>
      <c r="J157" s="32">
        <f>J146+J156</f>
        <v>464.4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150</v>
      </c>
      <c r="G158" s="40">
        <v>5.55</v>
      </c>
      <c r="H158" s="40">
        <v>4.95</v>
      </c>
      <c r="I158" s="40">
        <v>29.55</v>
      </c>
      <c r="J158" s="40">
        <v>184.5</v>
      </c>
      <c r="K158" s="41">
        <v>256</v>
      </c>
      <c r="L158" s="40"/>
    </row>
    <row r="159" spans="1:12" ht="15">
      <c r="A159" s="23"/>
      <c r="B159" s="15"/>
      <c r="C159" s="11"/>
      <c r="D159" s="6" t="s">
        <v>21</v>
      </c>
      <c r="E159" s="42" t="s">
        <v>67</v>
      </c>
      <c r="F159" s="43">
        <v>110</v>
      </c>
      <c r="G159" s="43">
        <v>10.45</v>
      </c>
      <c r="H159" s="43">
        <v>12.18</v>
      </c>
      <c r="I159" s="43">
        <v>2.4300000000000002</v>
      </c>
      <c r="J159" s="43">
        <v>140.93</v>
      </c>
      <c r="K159" s="44">
        <v>367</v>
      </c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2.8</v>
      </c>
      <c r="H160" s="43">
        <v>2.5</v>
      </c>
      <c r="I160" s="43">
        <v>13.6</v>
      </c>
      <c r="J160" s="43">
        <v>88</v>
      </c>
      <c r="K160" s="44">
        <v>465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20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>
        <v>111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0.72</v>
      </c>
      <c r="H163" s="43">
        <v>3.66</v>
      </c>
      <c r="I163" s="43">
        <v>9.7200000000000006</v>
      </c>
      <c r="J163" s="43">
        <v>75</v>
      </c>
      <c r="K163" s="44">
        <v>24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>SUM(G158:G164)</f>
        <v>21.02</v>
      </c>
      <c r="H165" s="19">
        <f>SUM(H158:H164)</f>
        <v>23.869999999999997</v>
      </c>
      <c r="I165" s="19">
        <f>SUM(I158:I164)</f>
        <v>65.58</v>
      </c>
      <c r="J165" s="19">
        <f>SUM(J158:J164)</f>
        <v>540.82999999999993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 t="s">
        <v>58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540</v>
      </c>
      <c r="G176" s="32">
        <f>G165+G175</f>
        <v>21.02</v>
      </c>
      <c r="H176" s="32">
        <f>H165+H175</f>
        <v>23.869999999999997</v>
      </c>
      <c r="I176" s="32">
        <f>I165+I175</f>
        <v>65.58</v>
      </c>
      <c r="J176" s="32">
        <f>J165+J175</f>
        <v>540.82999999999993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180</v>
      </c>
      <c r="G177" s="40">
        <v>5.2</v>
      </c>
      <c r="H177" s="40">
        <v>5.7</v>
      </c>
      <c r="I177" s="40">
        <v>32.4</v>
      </c>
      <c r="J177" s="40">
        <v>208.43</v>
      </c>
      <c r="K177" s="41">
        <v>217</v>
      </c>
      <c r="L177" s="40"/>
    </row>
    <row r="178" spans="1:12" ht="15">
      <c r="A178" s="23"/>
      <c r="B178" s="15"/>
      <c r="C178" s="11"/>
      <c r="D178" s="6" t="s">
        <v>48</v>
      </c>
      <c r="E178" s="42" t="s">
        <v>49</v>
      </c>
      <c r="F178" s="43">
        <v>10</v>
      </c>
      <c r="G178" s="43">
        <v>0.08</v>
      </c>
      <c r="H178" s="43">
        <v>7.2</v>
      </c>
      <c r="I178" s="43">
        <v>0.13</v>
      </c>
      <c r="J178" s="43">
        <v>73.180000000000007</v>
      </c>
      <c r="K178" s="44">
        <v>79</v>
      </c>
      <c r="L178" s="43"/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0.3</v>
      </c>
      <c r="H179" s="43">
        <v>0.1</v>
      </c>
      <c r="I179" s="43">
        <v>9.5</v>
      </c>
      <c r="J179" s="43">
        <v>40</v>
      </c>
      <c r="K179" s="44">
        <v>459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2.25</v>
      </c>
      <c r="H180" s="43">
        <v>0.87</v>
      </c>
      <c r="I180" s="43">
        <v>15.4</v>
      </c>
      <c r="J180" s="43">
        <v>78.599999999999994</v>
      </c>
      <c r="K180" s="44">
        <v>111</v>
      </c>
      <c r="L180" s="43"/>
    </row>
    <row r="181" spans="1:12" ht="15">
      <c r="A181" s="23"/>
      <c r="B181" s="15"/>
      <c r="C181" s="11"/>
      <c r="D181" s="7" t="s">
        <v>24</v>
      </c>
      <c r="E181" s="42" t="s">
        <v>69</v>
      </c>
      <c r="F181" s="43">
        <v>100</v>
      </c>
      <c r="G181" s="43">
        <v>1.8</v>
      </c>
      <c r="H181" s="43">
        <v>0.6</v>
      </c>
      <c r="I181" s="43">
        <v>22.8</v>
      </c>
      <c r="J181" s="43">
        <v>96</v>
      </c>
      <c r="K181" s="44">
        <v>82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>SUM(G177:G183)</f>
        <v>9.6300000000000008</v>
      </c>
      <c r="H184" s="19">
        <f>SUM(H177:H183)</f>
        <v>14.469999999999999</v>
      </c>
      <c r="I184" s="19">
        <f>SUM(I177:I183)</f>
        <v>80.23</v>
      </c>
      <c r="J184" s="19">
        <f>SUM(J177:J183)</f>
        <v>496.21000000000004</v>
      </c>
      <c r="K184" s="25"/>
      <c r="L184" s="19">
        <f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 t="s">
        <v>58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>G184+G194</f>
        <v>9.6300000000000008</v>
      </c>
      <c r="H195" s="32">
        <f>H184+H194</f>
        <v>14.469999999999999</v>
      </c>
      <c r="I195" s="32">
        <f>I184+I194</f>
        <v>80.23</v>
      </c>
      <c r="J195" s="32">
        <f>J184+J194</f>
        <v>496.21000000000004</v>
      </c>
      <c r="K195" s="32"/>
      <c r="L195" s="32">
        <f>L184+L194</f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515.5</v>
      </c>
      <c r="G196" s="34">
        <f>(G24+G43+G62+G81+G100+G119+G138+G157+G176+G195)/(IF(G24=0,0,1)+IF(G43=0,0,1)+IF(G62=0,0,1)+IF(G81=0,0,1)+IF(G100=0,0,1)+IF(G119=0,0,1)+IF(G138=0,0,1)+IF(G157=0,0,1)+IF(G176=0,0,1)+IF(G195=0,0,1))</f>
        <v>17.987000000000002</v>
      </c>
      <c r="H196" s="34">
        <f>(H24+H43+H62+H81+H100+H119+H138+H157+H176+H195)/(IF(H24=0,0,1)+IF(H43=0,0,1)+IF(H62=0,0,1)+IF(H81=0,0,1)+IF(H100=0,0,1)+IF(H119=0,0,1)+IF(H138=0,0,1)+IF(H157=0,0,1)+IF(H176=0,0,1)+IF(H195=0,0,1))</f>
        <v>19.146000000000001</v>
      </c>
      <c r="I196" s="34">
        <f>(I24+I43+I62+I81+I100+I119+I138+I157+I176+I195)/(IF(I24=0,0,1)+IF(I43=0,0,1)+IF(I62=0,0,1)+IF(I81=0,0,1)+IF(I100=0,0,1)+IF(I119=0,0,1)+IF(I138=0,0,1)+IF(I157=0,0,1)+IF(I176=0,0,1)+IF(I195=0,0,1))</f>
        <v>62.10799999999999</v>
      </c>
      <c r="J196" s="34">
        <f>(J24+J43+J62+J81+J100+J119+J138+J157+J176+J195)/(IF(J24=0,0,1)+IF(J43=0,0,1)+IF(J62=0,0,1)+IF(J81=0,0,1)+IF(J100=0,0,1)+IF(J119=0,0,1)+IF(J138=0,0,1)+IF(J157=0,0,1)+IF(J176=0,0,1)+IF(J195=0,0,1))</f>
        <v>508.65500000000003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dcterms:created xsi:type="dcterms:W3CDTF">2022-05-16T14:23:56Z</dcterms:created>
  <dcterms:modified xsi:type="dcterms:W3CDTF">2025-01-13T09:36:19Z</dcterms:modified>
</cp:coreProperties>
</file>